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<sst xmlns="http://schemas.openxmlformats.org/spreadsheetml/2006/main" count="44" uniqueCount="41">
  <si>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</si>
  <si>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</si>
  <si>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</si>
  <si>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</si>
  <si>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</si>
  <si>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</si>
  <si>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</si>
  <si>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</si>
  <si>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</si>
  <si>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</si>
  <si>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</si>
  <si>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</si>
  <si>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</si>
  <si>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</si>
  <si>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</si>
  <si>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</si>
  <si>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</si>
  <si>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</si>
  <si>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</si>
  <si>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</si>
  <si>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</si>
  <si>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</si>
  <si>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</si>
  <si>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</si>
  <si>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</si>
  <si>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</si>
  <si>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</si>
  <si>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</si>
  <si>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Прочие поступления от использования имущества, находящегося в государственной и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</si>
  <si>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</si>
  <si>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</si>
  <si>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</si>
  <si>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Исполнено за 9 месяцев текущего года</t>
  </si>
  <si>
    <t xml:space="preserve">Исполнено за 9 месяцев </t>
  </si>
  <si>
    <t>Прочие межбюджетные трансферты, передаваемые бюджетам сельских поселений</t>
  </si>
  <si>
    <t>2017 год</t>
  </si>
  <si>
    <t>Дотации на выравнивание бюджетной обеспеченности</t>
  </si>
  <si>
    <t>Прочие субсидии бюджетам сельских поселений</t>
  </si>
  <si>
    <t>комиссии по отчету об исполнении бюджета за 9 месяцев 2018 года</t>
  </si>
  <si>
    <t>Исполнение доходов за 9 месяцев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</si>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</sst>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workbookViewId="0" topLeftCell="A9">
      <selection activeCell="C17" sqref="C17"/>
    </sheetView>
  </sheetViews>
  <sheetFormatPr defaultColWidth="9.140625" defaultRowHeight="12"/>
  <cols>
    <col min="1" max="1" width="37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21" t="s">
        <v>0</v>
      </c>
      <c r="H2" s="21"/>
      <c r="I2" s="21"/>
      <c r="J2" s="21"/>
      <c r="K2" s="21"/>
      <c r="L2" s="21"/>
      <c r="M2" s="21"/>
    </row>
    <row r="3" spans="7:14" ht="12">
      <c r="G3" s="21" t="s">
        <v>38</v>
      </c>
      <c r="H3" s="21"/>
      <c r="I3" s="21"/>
      <c r="J3" s="21"/>
      <c r="K3" s="21"/>
      <c r="L3" s="21"/>
      <c r="M3" s="21"/>
      <c r="N3" s="21"/>
    </row>
    <row r="9" spans="1:9" ht="14.25" customHeight="1">
      <c r="A9" s="20" t="s">
        <v>39</v>
      </c>
      <c r="B9" s="20"/>
      <c r="C9" s="20"/>
      <c r="D9" s="20"/>
      <c r="E9" s="20"/>
      <c r="F9" s="20"/>
      <c r="G9" s="20"/>
      <c r="H9" s="20"/>
      <c r="I9" s="20"/>
    </row>
    <row r="10" ht="12">
      <c r="A10" t="s">
        <v>18</v>
      </c>
    </row>
    <row r="11" ht="12">
      <c r="J11" t="s">
        <v>6</v>
      </c>
    </row>
    <row r="12" spans="1:11" ht="15.75">
      <c r="A12" s="25" t="s">
        <v>1</v>
      </c>
      <c r="B12" s="22" t="s">
        <v>40</v>
      </c>
      <c r="C12" s="23"/>
      <c r="D12" s="23"/>
      <c r="E12" s="24"/>
      <c r="G12" s="22" t="s">
        <v>35</v>
      </c>
      <c r="H12" s="23"/>
      <c r="I12" s="23"/>
      <c r="J12" s="24"/>
      <c r="K12" s="27" t="s">
        <v>5</v>
      </c>
    </row>
    <row r="13" spans="1:11" ht="61.5" customHeight="1">
      <c r="A13" s="26"/>
      <c r="B13" s="1" t="s">
        <v>2</v>
      </c>
      <c r="C13" s="1" t="s">
        <v>32</v>
      </c>
      <c r="D13" s="1" t="s">
        <v>3</v>
      </c>
      <c r="E13" s="1" t="s">
        <v>4</v>
      </c>
      <c r="G13" s="2" t="s">
        <v>2</v>
      </c>
      <c r="H13" s="2" t="s">
        <v>33</v>
      </c>
      <c r="I13" s="2" t="s">
        <v>3</v>
      </c>
      <c r="J13" s="2" t="s">
        <v>4</v>
      </c>
      <c r="K13" s="28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87659.6</v>
      </c>
      <c r="C15" s="10">
        <f>C16+C18+C19+C20+C21+C17</f>
        <v>62982.4</v>
      </c>
      <c r="D15" s="9">
        <f>C15/C40*100</f>
        <v>58.683756176327805</v>
      </c>
      <c r="E15" s="10">
        <f aca="true" t="shared" si="0" ref="E15:E20">C15/B15*100</f>
        <v>71.84883344208734</v>
      </c>
      <c r="G15" s="10">
        <f>G16+G18+G19+G20+G21+G17</f>
        <v>80990</v>
      </c>
      <c r="H15" s="10">
        <f>H16+H18+H19+H20+H21+H17</f>
        <v>56447</v>
      </c>
      <c r="I15" s="9">
        <f>H15/H40*100</f>
        <v>98.29143173562814</v>
      </c>
      <c r="J15" s="10">
        <f>H15/G15*100</f>
        <v>69.6962587973824</v>
      </c>
      <c r="K15" s="9">
        <f>C15/H15*100</f>
        <v>111.57794036884157</v>
      </c>
    </row>
    <row r="16" spans="1:11" ht="12.75">
      <c r="A16" s="7" t="s">
        <v>9</v>
      </c>
      <c r="B16" s="13">
        <v>12467</v>
      </c>
      <c r="C16" s="13">
        <v>10575.7</v>
      </c>
      <c r="D16" s="4"/>
      <c r="E16" s="12">
        <f t="shared" si="0"/>
        <v>84.82955001203177</v>
      </c>
      <c r="G16" s="13">
        <v>12189</v>
      </c>
      <c r="H16" s="13">
        <v>8334.5</v>
      </c>
      <c r="I16" s="4"/>
      <c r="J16" s="12">
        <f>H16/G16*100</f>
        <v>68.3772253671343</v>
      </c>
      <c r="K16" s="4"/>
    </row>
    <row r="17" spans="1:11" ht="51">
      <c r="A17" s="8" t="s">
        <v>30</v>
      </c>
      <c r="B17" s="13"/>
      <c r="C17" s="13"/>
      <c r="D17" s="4"/>
      <c r="E17" s="12"/>
      <c r="G17" s="13"/>
      <c r="H17" s="13"/>
      <c r="I17" s="4"/>
      <c r="J17" s="12"/>
      <c r="K17" s="4"/>
    </row>
    <row r="18" spans="1:11" ht="12.75">
      <c r="A18" s="8" t="s">
        <v>10</v>
      </c>
      <c r="B18" s="13">
        <v>747.6</v>
      </c>
      <c r="C18" s="13">
        <v>74.2</v>
      </c>
      <c r="D18" s="4"/>
      <c r="E18" s="12">
        <f t="shared" si="0"/>
        <v>9.925093632958802</v>
      </c>
      <c r="G18" s="13">
        <v>37</v>
      </c>
      <c r="H18" s="13">
        <v>0.3</v>
      </c>
      <c r="I18" s="4"/>
      <c r="J18" s="12">
        <f>H18/G18*100</f>
        <v>0.8108108108108109</v>
      </c>
      <c r="K18" s="4"/>
    </row>
    <row r="19" spans="1:11" ht="12.75">
      <c r="A19" s="8" t="s">
        <v>19</v>
      </c>
      <c r="B19" s="13">
        <v>2084</v>
      </c>
      <c r="C19" s="13">
        <v>455.1</v>
      </c>
      <c r="D19" s="4"/>
      <c r="E19" s="12">
        <f t="shared" si="0"/>
        <v>21.837811900191937</v>
      </c>
      <c r="G19" s="13">
        <v>2056</v>
      </c>
      <c r="H19" s="13">
        <v>324.1</v>
      </c>
      <c r="I19" s="4"/>
      <c r="J19" s="12">
        <f>H19/G19*100</f>
        <v>15.763618677042803</v>
      </c>
      <c r="K19" s="4"/>
    </row>
    <row r="20" spans="1:11" ht="12.75">
      <c r="A20" s="8" t="s">
        <v>17</v>
      </c>
      <c r="B20" s="13">
        <v>72361</v>
      </c>
      <c r="C20" s="13">
        <v>51877.4</v>
      </c>
      <c r="D20" s="4"/>
      <c r="E20" s="12">
        <f t="shared" si="0"/>
        <v>71.69248628404804</v>
      </c>
      <c r="G20" s="13">
        <v>66708</v>
      </c>
      <c r="H20" s="13">
        <v>47788.1</v>
      </c>
      <c r="I20" s="4"/>
      <c r="J20" s="12">
        <f>H20/G20*100</f>
        <v>71.63773460454517</v>
      </c>
      <c r="K20" s="4"/>
    </row>
    <row r="21" spans="1:11" ht="38.25">
      <c r="A21" s="8" t="s">
        <v>11</v>
      </c>
      <c r="B21" s="13"/>
      <c r="C21" s="13">
        <v>0</v>
      </c>
      <c r="D21" s="4"/>
      <c r="E21" s="4"/>
      <c r="G21" s="13"/>
      <c r="H21" s="13">
        <v>0</v>
      </c>
      <c r="I21" s="4"/>
      <c r="J21" s="4"/>
      <c r="K21" s="4"/>
    </row>
    <row r="22" spans="1:11" ht="12.75">
      <c r="A22" s="6" t="s">
        <v>12</v>
      </c>
      <c r="B22" s="10">
        <f>B24+B25+B29+B30+B26</f>
        <v>198</v>
      </c>
      <c r="C22" s="10">
        <f>C24+C25+C29+C30+C26</f>
        <v>42901.299999999996</v>
      </c>
      <c r="D22" s="9">
        <f>C22/C40*100</f>
        <v>39.973221548361</v>
      </c>
      <c r="E22" s="10">
        <f>C22/B22*100</f>
        <v>21667.32323232323</v>
      </c>
      <c r="G22" s="10">
        <f>G24+G25+G29+G30+G26+G23+G27+G28</f>
        <v>207</v>
      </c>
      <c r="H22" s="10">
        <f>H24+H25+H29+H30+H26+H23+H27+H28</f>
        <v>467.1</v>
      </c>
      <c r="I22" s="9">
        <f>H22/H40*100</f>
        <v>0.813363469514977</v>
      </c>
      <c r="J22" s="10">
        <f>H22/G22*100</f>
        <v>225.6521739130435</v>
      </c>
      <c r="K22" s="9">
        <f>C22/H22*100</f>
        <v>9184.607150503103</v>
      </c>
    </row>
    <row r="23" spans="1:11" ht="89.25">
      <c r="A23" s="14" t="s">
        <v>25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102">
      <c r="A24" s="8" t="s">
        <v>27</v>
      </c>
      <c r="B24" s="13">
        <v>198</v>
      </c>
      <c r="C24" s="13">
        <v>176.5</v>
      </c>
      <c r="D24" s="4"/>
      <c r="E24" s="12"/>
      <c r="G24" s="13">
        <v>207</v>
      </c>
      <c r="H24" s="13">
        <v>109</v>
      </c>
      <c r="I24" s="4"/>
      <c r="J24" s="12"/>
      <c r="K24" s="4"/>
    </row>
    <row r="25" spans="1:11" ht="51">
      <c r="A25" s="8" t="s">
        <v>28</v>
      </c>
      <c r="B25" s="13">
        <v>0</v>
      </c>
      <c r="C25" s="13">
        <v>0</v>
      </c>
      <c r="D25" s="4"/>
      <c r="E25" s="12"/>
      <c r="G25" s="13">
        <v>0</v>
      </c>
      <c r="H25" s="13">
        <v>0</v>
      </c>
      <c r="I25" s="4"/>
      <c r="J25" s="12"/>
      <c r="K25" s="4"/>
    </row>
    <row r="26" spans="1:11" ht="25.5">
      <c r="A26" s="8" t="s">
        <v>21</v>
      </c>
      <c r="B26" s="13">
        <v>0</v>
      </c>
      <c r="C26" s="13">
        <v>0</v>
      </c>
      <c r="D26" s="4"/>
      <c r="E26" s="12" t="e">
        <f>C26/B26*100</f>
        <v>#DIV/0!</v>
      </c>
      <c r="G26" s="13">
        <v>0</v>
      </c>
      <c r="H26" s="13">
        <v>350.1</v>
      </c>
      <c r="I26" s="4"/>
      <c r="J26" s="12" t="e">
        <f>H26/G26*100</f>
        <v>#DIV/0!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26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12.75">
      <c r="A29" s="8" t="s">
        <v>13</v>
      </c>
      <c r="B29" s="13">
        <v>0</v>
      </c>
      <c r="C29" s="13">
        <v>0.2</v>
      </c>
      <c r="D29" s="4"/>
      <c r="E29" s="12"/>
      <c r="G29" s="13">
        <v>0</v>
      </c>
      <c r="H29" s="13">
        <v>0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42724.6</v>
      </c>
      <c r="D30" s="4"/>
      <c r="E30" s="12"/>
      <c r="G30" s="13">
        <v>0</v>
      </c>
      <c r="H30" s="13">
        <v>8</v>
      </c>
      <c r="I30" s="4"/>
      <c r="J30" s="12"/>
      <c r="K30" s="4"/>
    </row>
    <row r="31" spans="1:11" ht="12.75">
      <c r="A31" s="6" t="s">
        <v>15</v>
      </c>
      <c r="B31" s="10">
        <f>B36+B37+B33+B34+B35+B39+B38+B32</f>
        <v>9601.4</v>
      </c>
      <c r="C31" s="10">
        <f>C36+C37+C33+C34+C35+C39+C38+C32</f>
        <v>1441.4</v>
      </c>
      <c r="D31" s="9">
        <f>C31/C40*100</f>
        <v>1.3430222753111807</v>
      </c>
      <c r="E31" s="10">
        <f>C31/B31*100</f>
        <v>15.01239402587123</v>
      </c>
      <c r="G31" s="10">
        <f>G36+G37+G33+G34+G35+G39+G38+G32</f>
        <v>4248</v>
      </c>
      <c r="H31" s="10">
        <f>H36+H37+H33+H34+H35+H39+H38+H32</f>
        <v>514.1</v>
      </c>
      <c r="I31" s="9">
        <f>H31/H40*100</f>
        <v>0.8952047948568822</v>
      </c>
      <c r="J31" s="10">
        <f>H31/G31*100</f>
        <v>12.102165725047081</v>
      </c>
      <c r="K31" s="9">
        <f>C31/H31*100</f>
        <v>280.3734681968489</v>
      </c>
    </row>
    <row r="32" spans="1:11" ht="25.5">
      <c r="A32" s="19" t="s">
        <v>36</v>
      </c>
      <c r="B32" s="12">
        <v>124</v>
      </c>
      <c r="C32" s="12">
        <v>93</v>
      </c>
      <c r="D32" s="9"/>
      <c r="E32" s="10"/>
      <c r="G32" s="12">
        <v>23</v>
      </c>
      <c r="H32" s="12">
        <v>17.3</v>
      </c>
      <c r="I32" s="9"/>
      <c r="J32" s="10"/>
      <c r="K32" s="9"/>
    </row>
    <row r="33" spans="1:11" ht="25.5">
      <c r="A33" s="8" t="s">
        <v>37</v>
      </c>
      <c r="B33" s="12">
        <v>8638</v>
      </c>
      <c r="C33" s="12">
        <v>634</v>
      </c>
      <c r="D33" s="9"/>
      <c r="E33" s="12"/>
      <c r="G33" s="12">
        <v>3692</v>
      </c>
      <c r="H33" s="12">
        <v>0</v>
      </c>
      <c r="I33" s="9"/>
      <c r="J33" s="12"/>
      <c r="K33" s="9"/>
    </row>
    <row r="34" spans="1:11" ht="51">
      <c r="A34" s="8" t="s">
        <v>22</v>
      </c>
      <c r="B34" s="12">
        <v>575</v>
      </c>
      <c r="C34" s="12">
        <v>450</v>
      </c>
      <c r="D34" s="9"/>
      <c r="E34" s="12">
        <f>C34/B34*100</f>
        <v>78.26086956521739</v>
      </c>
      <c r="G34" s="12">
        <v>533</v>
      </c>
      <c r="H34" s="12">
        <v>400</v>
      </c>
      <c r="I34" s="9"/>
      <c r="J34" s="12">
        <f>H34/G34*100</f>
        <v>75.046904315197</v>
      </c>
      <c r="K34" s="9"/>
    </row>
    <row r="35" spans="1:11" ht="151.5" customHeight="1">
      <c r="A35" s="15" t="s">
        <v>29</v>
      </c>
      <c r="B35" s="12">
        <v>0</v>
      </c>
      <c r="C35" s="12">
        <v>0</v>
      </c>
      <c r="D35" s="9"/>
      <c r="E35" s="12"/>
      <c r="G35" s="12">
        <v>0</v>
      </c>
      <c r="H35" s="12">
        <v>0</v>
      </c>
      <c r="I35" s="9"/>
      <c r="J35" s="12"/>
      <c r="K35" s="9"/>
    </row>
    <row r="36" spans="1:11" ht="102">
      <c r="A36" s="8" t="s">
        <v>23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89.25">
      <c r="A37" s="8" t="s">
        <v>24</v>
      </c>
      <c r="B37" s="13">
        <v>0</v>
      </c>
      <c r="C37" s="13">
        <v>0</v>
      </c>
      <c r="D37" s="4"/>
      <c r="E37" s="12"/>
      <c r="G37" s="13">
        <v>0</v>
      </c>
      <c r="H37" s="13">
        <v>0</v>
      </c>
      <c r="I37" s="4"/>
      <c r="J37" s="12"/>
      <c r="K37" s="4"/>
    </row>
    <row r="38" spans="1:11" ht="38.25">
      <c r="A38" s="8" t="s">
        <v>34</v>
      </c>
      <c r="B38" s="13">
        <v>100</v>
      </c>
      <c r="C38" s="13">
        <v>100</v>
      </c>
      <c r="D38" s="4"/>
      <c r="E38" s="12"/>
      <c r="G38" s="13">
        <v>0</v>
      </c>
      <c r="H38" s="13">
        <v>0</v>
      </c>
      <c r="I38" s="4"/>
      <c r="J38" s="12"/>
      <c r="K38" s="4"/>
    </row>
    <row r="39" spans="1:11" ht="76.5">
      <c r="A39" s="8" t="s">
        <v>31</v>
      </c>
      <c r="B39" s="13">
        <v>164.4</v>
      </c>
      <c r="C39" s="13">
        <v>164.4</v>
      </c>
      <c r="D39" s="4"/>
      <c r="E39" s="12"/>
      <c r="G39" s="13">
        <v>0</v>
      </c>
      <c r="H39" s="13">
        <v>96.8</v>
      </c>
      <c r="I39" s="4"/>
      <c r="J39" s="12"/>
      <c r="K39" s="4"/>
    </row>
    <row r="40" spans="1:11" ht="12.75">
      <c r="A40" s="6" t="s">
        <v>16</v>
      </c>
      <c r="B40" s="10">
        <f>B31+B22+B15</f>
        <v>97459</v>
      </c>
      <c r="C40" s="10">
        <f>C31+C22+C15</f>
        <v>107325.1</v>
      </c>
      <c r="D40" s="9">
        <v>100</v>
      </c>
      <c r="E40" s="10">
        <f>C40/B40*100</f>
        <v>110.12333391477442</v>
      </c>
      <c r="G40" s="10">
        <f>G31+G22+G15</f>
        <v>85445</v>
      </c>
      <c r="H40" s="10">
        <f>H31+H22+H15</f>
        <v>57428.2</v>
      </c>
      <c r="I40" s="9">
        <v>100</v>
      </c>
      <c r="J40" s="10">
        <f>H40/G40*100</f>
        <v>67.21072034642167</v>
      </c>
      <c r="K40" s="9">
        <f>C40/H40*100</f>
        <v>186.88571120111723</v>
      </c>
    </row>
    <row r="41" spans="1:11" ht="12.75">
      <c r="A41" s="16"/>
      <c r="B41" s="17"/>
      <c r="C41" s="17"/>
      <c r="D41" s="18"/>
      <c r="E41" s="17"/>
      <c r="G41" s="17"/>
      <c r="H41" s="17"/>
      <c r="I41" s="18"/>
      <c r="J41" s="17"/>
      <c r="K41" s="18"/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2018-10-15T06:37:16Z</cp:lastPrinted>
  <dcterms:created xsi:type="dcterms:W3CDTF">2010-11-12T08:30:05Z</dcterms:created>
  <dcterms:modified xsi:type="dcterms:W3CDTF">2018-10-15T06:45:37Z</dcterms:modified>
  <cp:category/>
  <cp:version/>
  <cp:contentType/>
  <cp:contentStatus/>
</cp:coreProperties>
</file>