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<sst xmlns="http://schemas.openxmlformats.org/spreadsheetml/2006/main" count="43" uniqueCount="40">
  <si>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</si>
  <si>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</si>
  <si>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</si>
  <si>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</si>
  <si>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</si>
  <si>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</si>
  <si>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</si>
  <si>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</si>
  <si>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</si>
  <si>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</si>
  <si>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</si>
  <si>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</si>
  <si>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</si>
  <si>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</si>
  <si>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</si>
  <si>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</si>
  <si>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Прочие безвозмездные поступления</t>
  </si>
  <si>
    <t>ВСЕГО доходов</t>
  </si>
  <si>
    <t>Земельный налог</t>
  </si>
  <si>
    <t>Налог на имущество физических лиц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</si>
  <si>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</si>
  <si>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</si>
  <si>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</si>
  <si>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</si>
  <si>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Прочие поступления от использования имущества</t>
  </si>
  <si>
    <t>Доходы от сдачи в аренду имущества, находящегося в оперативном управлении органов местного самоуправления и созданных ими учреждений</t>
  </si>
  <si>
    <t>Доходы от реализации имущества</t>
  </si>
  <si>
    <t>Невыясненные поступления</t>
  </si>
  <si>
    <t>Штрафы, санкции, возмещение ущерба</t>
  </si>
  <si>
    <t>Прочие неналоговые доходы</t>
  </si>
  <si>
    <t>Прочие межбюджетные трансферты</t>
  </si>
  <si>
    <t>доходыв бюджетов сельских поселений от возврата остатков  субсидий, субвенций и иных межбюджетных трансфертов, имеющих целевое назначение прошлых лет из бюджетов муниципальных районов</t>
  </si>
  <si>
    <t>2017 год</t>
  </si>
  <si>
    <t>Исполнено за  текущей год</t>
  </si>
  <si>
    <t>2018 год</t>
  </si>
  <si>
    <t>комиссии по отчету об исполнении бюджета за  2018 года</t>
  </si>
  <si>
    <t xml:space="preserve">Исполнено за 2017 год 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</si>
  <si>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</si>
  <si>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 прошлых лет</t>
  </si>
  <si>
    <t>Исполнение доходов за 2018 год в сравнении с аналогичным периодом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</si>
</sst>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</numFmts>
  <fonts count="41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zoomScaleSheetLayoutView="100" zoomScalePageLayoutView="0" workbookViewId="0" topLeftCell="A11">
      <selection activeCell="R24" sqref="R24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35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39</v>
      </c>
      <c r="B9" s="14"/>
      <c r="C9" s="14"/>
      <c r="D9" s="14"/>
      <c r="E9" s="14"/>
      <c r="F9" s="14"/>
      <c r="G9" s="14"/>
      <c r="H9" s="14"/>
      <c r="I9" s="14"/>
    </row>
    <row r="11" ht="12">
      <c r="J11" t="s">
        <v>6</v>
      </c>
    </row>
    <row r="12" spans="1:11" ht="15.75">
      <c r="A12" s="19" t="s">
        <v>1</v>
      </c>
      <c r="B12" s="16" t="s">
        <v>34</v>
      </c>
      <c r="C12" s="17"/>
      <c r="D12" s="17"/>
      <c r="E12" s="18"/>
      <c r="G12" s="16" t="s">
        <v>32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33</v>
      </c>
      <c r="D13" s="1" t="s">
        <v>3</v>
      </c>
      <c r="E13" s="1" t="s">
        <v>4</v>
      </c>
      <c r="G13" s="2" t="s">
        <v>2</v>
      </c>
      <c r="H13" s="2" t="s">
        <v>36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B16+B17+B21+B18+B19+B20</f>
        <v>50963.2</v>
      </c>
      <c r="C15" s="9">
        <f>C16+C17+C21+C18+C19+C20</f>
        <v>46172.4</v>
      </c>
      <c r="D15" s="9">
        <v>93.6</v>
      </c>
      <c r="E15" s="10">
        <f>C15/B15*100</f>
        <v>90.59949139771444</v>
      </c>
      <c r="G15" s="9">
        <f>G16+G17+G21+G18+G19+G20</f>
        <v>49504.2</v>
      </c>
      <c r="H15" s="9">
        <f>H16+H17+H21+H18+H19+H20</f>
        <v>47135.799999999996</v>
      </c>
      <c r="I15" s="9">
        <f>H15/H40*100</f>
        <v>88.83641071936765</v>
      </c>
      <c r="J15" s="10">
        <f>H15/G15*100</f>
        <v>95.21575947091357</v>
      </c>
      <c r="K15" s="9">
        <f>C15/H15*100</f>
        <v>97.95611827952429</v>
      </c>
    </row>
    <row r="16" spans="1:11" ht="12.75">
      <c r="A16" s="7" t="s">
        <v>9</v>
      </c>
      <c r="B16" s="4">
        <v>2690</v>
      </c>
      <c r="C16" s="4">
        <v>2907.8</v>
      </c>
      <c r="D16" s="4"/>
      <c r="E16" s="12">
        <f>C16/B16*100</f>
        <v>108.09665427509294</v>
      </c>
      <c r="G16" s="4">
        <v>2450</v>
      </c>
      <c r="H16" s="4">
        <v>2606.1</v>
      </c>
      <c r="I16" s="4"/>
      <c r="J16" s="12">
        <f>H16/G16*100</f>
        <v>106.37142857142857</v>
      </c>
      <c r="K16" s="4"/>
    </row>
    <row r="17" spans="1:11" ht="12.75">
      <c r="A17" s="8" t="s">
        <v>10</v>
      </c>
      <c r="B17" s="4"/>
      <c r="C17" s="4"/>
      <c r="D17" s="4"/>
      <c r="E17" s="12"/>
      <c r="G17" s="4">
        <v>0.2</v>
      </c>
      <c r="H17" s="4">
        <v>0.2</v>
      </c>
      <c r="I17" s="4"/>
      <c r="J17" s="12"/>
      <c r="K17" s="4"/>
    </row>
    <row r="18" spans="1:11" ht="12.75">
      <c r="A18" s="8" t="s">
        <v>19</v>
      </c>
      <c r="B18" s="4">
        <v>3644</v>
      </c>
      <c r="C18" s="4">
        <v>3108.1</v>
      </c>
      <c r="D18" s="4"/>
      <c r="E18" s="12">
        <f>C18/B18*100</f>
        <v>85.29363336992316</v>
      </c>
      <c r="G18" s="4">
        <v>1900</v>
      </c>
      <c r="H18" s="4">
        <v>1963.1</v>
      </c>
      <c r="I18" s="4"/>
      <c r="J18" s="12">
        <f>H18/G18*100</f>
        <v>103.32105263157894</v>
      </c>
      <c r="K18" s="4"/>
    </row>
    <row r="19" spans="1:11" ht="12.75">
      <c r="A19" s="8" t="s">
        <v>18</v>
      </c>
      <c r="B19" s="4">
        <v>44626</v>
      </c>
      <c r="C19" s="4">
        <v>40153.3</v>
      </c>
      <c r="D19" s="4"/>
      <c r="E19" s="12">
        <f>C19/B19*100</f>
        <v>89.97736745395062</v>
      </c>
      <c r="G19" s="4">
        <v>45148</v>
      </c>
      <c r="H19" s="4">
        <v>42560.6</v>
      </c>
      <c r="I19" s="4"/>
      <c r="J19" s="12">
        <f>H19/G19*100</f>
        <v>94.26907061220872</v>
      </c>
      <c r="K19" s="4"/>
    </row>
    <row r="20" spans="1:11" ht="51">
      <c r="A20" s="8" t="s">
        <v>21</v>
      </c>
      <c r="B20" s="4">
        <v>3.2</v>
      </c>
      <c r="C20" s="4">
        <v>3.2</v>
      </c>
      <c r="D20" s="4">
        <v>0</v>
      </c>
      <c r="E20" s="12">
        <v>0</v>
      </c>
      <c r="G20" s="4">
        <v>0</v>
      </c>
      <c r="H20" s="4"/>
      <c r="I20" s="4"/>
      <c r="J20" s="12"/>
      <c r="K20" s="4"/>
    </row>
    <row r="21" spans="1:11" ht="38.25">
      <c r="A21" s="8" t="s">
        <v>11</v>
      </c>
      <c r="B21" s="4"/>
      <c r="C21" s="4"/>
      <c r="D21" s="4"/>
      <c r="E21" s="4"/>
      <c r="G21" s="4">
        <v>6</v>
      </c>
      <c r="H21" s="4">
        <v>5.8</v>
      </c>
      <c r="I21" s="4"/>
      <c r="J21" s="4"/>
      <c r="K21" s="4"/>
    </row>
    <row r="22" spans="1:11" ht="12.75">
      <c r="A22" s="6" t="s">
        <v>12</v>
      </c>
      <c r="B22" s="9">
        <f>B23+B25+B26+B24+B27+B28+B30</f>
        <v>3570</v>
      </c>
      <c r="C22" s="9">
        <v>3910.4</v>
      </c>
      <c r="D22" s="9">
        <f>C22/C40*100</f>
        <v>7.218475931337348</v>
      </c>
      <c r="E22" s="10">
        <f>C22/B22*100</f>
        <v>109.53501400560224</v>
      </c>
      <c r="G22" s="9">
        <f>G23+G25+G26+G24+G27+G28+G29+G30</f>
        <v>2990</v>
      </c>
      <c r="H22" s="9">
        <f>H23+H25+H26+H24+H27+H28+H29+H30</f>
        <v>2666.1</v>
      </c>
      <c r="I22" s="9">
        <f>H22/H40*100</f>
        <v>5.024774261154072</v>
      </c>
      <c r="J22" s="10">
        <f>H22/G22*100</f>
        <v>89.16722408026756</v>
      </c>
      <c r="K22" s="9">
        <f>C22/H22*100</f>
        <v>146.6711676231199</v>
      </c>
    </row>
    <row r="23" spans="1:11" ht="89.25">
      <c r="A23" s="8" t="s">
        <v>22</v>
      </c>
      <c r="B23" s="4">
        <v>0</v>
      </c>
      <c r="C23" s="4">
        <v>0</v>
      </c>
      <c r="D23" s="4">
        <v>0</v>
      </c>
      <c r="E23" s="12"/>
      <c r="G23" s="4">
        <v>0</v>
      </c>
      <c r="H23" s="4">
        <v>0</v>
      </c>
      <c r="I23" s="4"/>
      <c r="J23" s="12"/>
      <c r="K23" s="4"/>
    </row>
    <row r="24" spans="1:11" ht="76.5">
      <c r="A24" s="8" t="s">
        <v>23</v>
      </c>
      <c r="B24" s="4"/>
      <c r="C24" s="4"/>
      <c r="D24" s="4">
        <v>0</v>
      </c>
      <c r="E24" s="12"/>
      <c r="G24" s="4"/>
      <c r="H24" s="4"/>
      <c r="I24" s="4"/>
      <c r="J24" s="12"/>
      <c r="K24" s="4"/>
    </row>
    <row r="25" spans="1:11" ht="25.5">
      <c r="A25" s="8" t="s">
        <v>24</v>
      </c>
      <c r="B25" s="4">
        <v>0</v>
      </c>
      <c r="C25" s="4">
        <v>0</v>
      </c>
      <c r="D25" s="4">
        <v>0</v>
      </c>
      <c r="E25" s="12">
        <v>0</v>
      </c>
      <c r="G25" s="4">
        <v>0</v>
      </c>
      <c r="H25" s="4">
        <v>0</v>
      </c>
      <c r="I25" s="4"/>
      <c r="J25" s="12">
        <v>0</v>
      </c>
      <c r="K25" s="4"/>
    </row>
    <row r="26" spans="1:11" ht="63.75">
      <c r="A26" s="8" t="s">
        <v>25</v>
      </c>
      <c r="B26" s="4">
        <v>2212</v>
      </c>
      <c r="C26" s="4">
        <v>2555.3</v>
      </c>
      <c r="D26" s="4"/>
      <c r="E26" s="12">
        <v>0</v>
      </c>
      <c r="G26" s="4">
        <v>2100</v>
      </c>
      <c r="H26" s="4">
        <v>1981.5</v>
      </c>
      <c r="I26" s="4"/>
      <c r="J26" s="12">
        <f>H26/G26*100</f>
        <v>94.35714285714286</v>
      </c>
      <c r="K26" s="4"/>
    </row>
    <row r="27" spans="1:11" ht="12.75">
      <c r="A27" s="8" t="s">
        <v>26</v>
      </c>
      <c r="B27" s="4">
        <v>0</v>
      </c>
      <c r="C27" s="4">
        <v>0</v>
      </c>
      <c r="D27" s="4"/>
      <c r="E27" s="12">
        <v>0</v>
      </c>
      <c r="G27" s="4">
        <v>0</v>
      </c>
      <c r="H27" s="4">
        <v>0</v>
      </c>
      <c r="I27" s="4"/>
      <c r="J27" s="12">
        <v>0</v>
      </c>
      <c r="K27" s="4"/>
    </row>
    <row r="28" spans="1:11" ht="25.5">
      <c r="A28" s="8" t="s">
        <v>37</v>
      </c>
      <c r="B28" s="4">
        <v>1150</v>
      </c>
      <c r="C28" s="4">
        <v>1094.6</v>
      </c>
      <c r="D28" s="4"/>
      <c r="E28" s="12"/>
      <c r="G28" s="4">
        <v>730</v>
      </c>
      <c r="H28" s="4">
        <v>522.4</v>
      </c>
      <c r="I28" s="4"/>
      <c r="J28" s="12"/>
      <c r="K28" s="4"/>
    </row>
    <row r="29" spans="1:11" ht="25.5">
      <c r="A29" s="8" t="s">
        <v>28</v>
      </c>
      <c r="B29" s="4">
        <v>0</v>
      </c>
      <c r="C29" s="4">
        <v>0</v>
      </c>
      <c r="D29" s="4"/>
      <c r="E29" s="12"/>
      <c r="G29" s="4">
        <v>0</v>
      </c>
      <c r="H29" s="4">
        <v>0</v>
      </c>
      <c r="I29" s="4"/>
      <c r="J29" s="12"/>
      <c r="K29" s="4"/>
    </row>
    <row r="30" spans="1:11" ht="12.75">
      <c r="A30" s="8" t="s">
        <v>29</v>
      </c>
      <c r="B30" s="4">
        <v>208</v>
      </c>
      <c r="C30" s="4">
        <v>260.5</v>
      </c>
      <c r="D30" s="4"/>
      <c r="E30" s="12"/>
      <c r="G30" s="4">
        <v>160</v>
      </c>
      <c r="H30" s="4">
        <v>162.2</v>
      </c>
      <c r="I30" s="4"/>
      <c r="J30" s="12"/>
      <c r="K30" s="4"/>
    </row>
    <row r="31" spans="1:11" ht="12.75">
      <c r="A31" s="13" t="s">
        <v>27</v>
      </c>
      <c r="B31" s="4"/>
      <c r="C31" s="4">
        <v>0</v>
      </c>
      <c r="D31" s="4"/>
      <c r="E31" s="12"/>
      <c r="G31" s="4"/>
      <c r="H31" s="4">
        <v>0</v>
      </c>
      <c r="I31" s="4"/>
      <c r="J31" s="12"/>
      <c r="K31" s="4"/>
    </row>
    <row r="32" spans="1:11" ht="12.75">
      <c r="A32" s="6" t="s">
        <v>13</v>
      </c>
      <c r="B32" s="9">
        <f>B33+B34+B35+B37+B38+B36+B39</f>
        <v>4273.7</v>
      </c>
      <c r="C32" s="9">
        <f>C33+C34+C35+C37+C38+C36+C39</f>
        <v>4089.3</v>
      </c>
      <c r="D32" s="9">
        <f>C32/C40*100</f>
        <v>7.548719728421087</v>
      </c>
      <c r="E32" s="10">
        <f>C32/B32*100</f>
        <v>95.68523761611719</v>
      </c>
      <c r="G32" s="9">
        <f>G33+G34+G35+G37+G38+G36+G39</f>
        <v>3257.2</v>
      </c>
      <c r="H32" s="9">
        <f>H33+H34+H35+H37+H38+H36+H39</f>
        <v>3257.2</v>
      </c>
      <c r="I32" s="9">
        <f>H32/H40*100</f>
        <v>6.1388150194782805</v>
      </c>
      <c r="J32" s="10">
        <f>H32/G32*100</f>
        <v>100</v>
      </c>
      <c r="K32" s="9">
        <f>C32/H32*100</f>
        <v>125.546481640673</v>
      </c>
    </row>
    <row r="33" spans="1:11" ht="25.5">
      <c r="A33" s="8" t="s">
        <v>14</v>
      </c>
      <c r="B33" s="4"/>
      <c r="C33" s="4"/>
      <c r="D33" s="4"/>
      <c r="E33" s="12">
        <v>0</v>
      </c>
      <c r="G33" s="4">
        <v>0</v>
      </c>
      <c r="H33" s="4">
        <v>0</v>
      </c>
      <c r="I33" s="4"/>
      <c r="J33" s="12">
        <v>0</v>
      </c>
      <c r="K33" s="4"/>
    </row>
    <row r="34" spans="1:11" ht="25.5">
      <c r="A34" s="8" t="s">
        <v>20</v>
      </c>
      <c r="B34" s="4">
        <v>3933</v>
      </c>
      <c r="C34" s="4">
        <v>3748.6</v>
      </c>
      <c r="D34" s="4"/>
      <c r="E34" s="12"/>
      <c r="G34" s="4">
        <v>2941.7</v>
      </c>
      <c r="H34" s="4">
        <v>2941.7</v>
      </c>
      <c r="I34" s="4"/>
      <c r="J34" s="12"/>
      <c r="K34" s="4"/>
    </row>
    <row r="35" spans="1:11" ht="25.5">
      <c r="A35" s="8" t="s">
        <v>15</v>
      </c>
      <c r="B35" s="4">
        <v>287</v>
      </c>
      <c r="C35" s="4">
        <v>287</v>
      </c>
      <c r="D35" s="4"/>
      <c r="E35" s="12">
        <f>C35/B35*100</f>
        <v>100</v>
      </c>
      <c r="G35" s="4">
        <v>267</v>
      </c>
      <c r="H35" s="4">
        <v>267</v>
      </c>
      <c r="I35" s="4"/>
      <c r="J35" s="12">
        <f>H35/G35*100</f>
        <v>100</v>
      </c>
      <c r="K35" s="4"/>
    </row>
    <row r="36" spans="1:11" ht="51">
      <c r="A36" s="8" t="s">
        <v>38</v>
      </c>
      <c r="B36" s="4">
        <v>-34.1</v>
      </c>
      <c r="C36" s="4">
        <v>-34.1</v>
      </c>
      <c r="D36" s="4"/>
      <c r="E36" s="12"/>
      <c r="G36" s="4">
        <v>0</v>
      </c>
      <c r="H36" s="4">
        <v>0</v>
      </c>
      <c r="I36" s="4"/>
      <c r="J36" s="12"/>
      <c r="K36" s="4"/>
    </row>
    <row r="37" spans="1:11" ht="12.75">
      <c r="A37" s="8" t="s">
        <v>30</v>
      </c>
      <c r="B37" s="4">
        <v>0</v>
      </c>
      <c r="C37" s="4">
        <v>0</v>
      </c>
      <c r="D37" s="4"/>
      <c r="E37" s="12">
        <v>0</v>
      </c>
      <c r="G37" s="4"/>
      <c r="H37" s="4"/>
      <c r="I37" s="4"/>
      <c r="J37" s="12">
        <v>0</v>
      </c>
      <c r="K37" s="4"/>
    </row>
    <row r="38" spans="1:11" ht="12.75">
      <c r="A38" s="8" t="s">
        <v>16</v>
      </c>
      <c r="B38" s="4">
        <v>0</v>
      </c>
      <c r="C38" s="4">
        <v>0</v>
      </c>
      <c r="D38" s="9">
        <v>0</v>
      </c>
      <c r="E38" s="12"/>
      <c r="G38" s="4">
        <v>0</v>
      </c>
      <c r="H38" s="4">
        <v>0</v>
      </c>
      <c r="I38" s="9">
        <v>0</v>
      </c>
      <c r="J38" s="12"/>
      <c r="K38" s="4"/>
    </row>
    <row r="39" spans="1:11" ht="89.25">
      <c r="A39" s="8" t="s">
        <v>31</v>
      </c>
      <c r="B39" s="4">
        <v>87.8</v>
      </c>
      <c r="C39" s="4">
        <v>87.8</v>
      </c>
      <c r="D39" s="9"/>
      <c r="E39" s="12"/>
      <c r="G39" s="4">
        <v>48.5</v>
      </c>
      <c r="H39" s="4">
        <v>48.5</v>
      </c>
      <c r="I39" s="9"/>
      <c r="J39" s="12"/>
      <c r="K39" s="4"/>
    </row>
    <row r="40" spans="1:11" ht="12.75">
      <c r="A40" s="6" t="s">
        <v>17</v>
      </c>
      <c r="B40" s="9">
        <f>B32+B22+B15+B38+B31</f>
        <v>58806.899999999994</v>
      </c>
      <c r="C40" s="9">
        <f>C32+C22+C15+C38+C31</f>
        <v>54172.100000000006</v>
      </c>
      <c r="D40" s="9">
        <v>100</v>
      </c>
      <c r="E40" s="10">
        <f>C40/B40*100</f>
        <v>92.11861193159308</v>
      </c>
      <c r="G40" s="9">
        <f>G32+G22+G15+G31+G20</f>
        <v>55751.399999999994</v>
      </c>
      <c r="H40" s="9">
        <f>H32+H22+H15+H31+H20</f>
        <v>53059.09999999999</v>
      </c>
      <c r="I40" s="9">
        <v>100</v>
      </c>
      <c r="J40" s="10">
        <f>H40/G40*100</f>
        <v>95.17088360112929</v>
      </c>
      <c r="K40" s="9">
        <f>C40/H40*100</f>
        <v>102.09766091019263</v>
      </c>
    </row>
  </sheetData>
  <sheetProtection/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2019-04-08T06:43:06Z</cp:lastPrinted>
  <dcterms:created xsi:type="dcterms:W3CDTF">2010-11-12T08:30:05Z</dcterms:created>
  <dcterms:modified xsi:type="dcterms:W3CDTF">2019-04-08T12:49:46Z</dcterms:modified>
  <cp:category/>
  <cp:version/>
  <cp:contentType/>
  <cp:contentStatus/>
</cp:coreProperties>
</file>